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bildungsnetzwerkchina.sharepoint.com/sites/Programme/Freigegebene Dokumente/Fortbildungen/04_VA_Fachtage/20211001_Digital_Autumn_School/"/>
    </mc:Choice>
  </mc:AlternateContent>
  <xr:revisionPtr revIDLastSave="263" documentId="8_{D6F3B898-D65C-4994-97A0-33568B0273C0}" xr6:coauthVersionLast="47" xr6:coauthVersionMax="47" xr10:uidLastSave="{4831C30B-58D9-422B-8A82-7AB45EE31E51}"/>
  <bookViews>
    <workbookView xWindow="-103" yWindow="-103" windowWidth="21600" windowHeight="13869" xr2:uid="{00000000-000D-0000-FFFF-FFFF00000000}"/>
  </bookViews>
  <sheets>
    <sheet name="Podiumsdiskussion" sheetId="16" r:id="rId1"/>
    <sheet name="Telefonnr." sheetId="17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6" l="1"/>
  <c r="A3" i="16"/>
  <c r="C3" i="16"/>
  <c r="A4" i="16"/>
  <c r="C4" i="16"/>
  <c r="A5" i="16"/>
  <c r="C5" i="16"/>
  <c r="A6" i="16"/>
  <c r="C6" i="16"/>
  <c r="A7" i="16"/>
  <c r="C7" i="16"/>
  <c r="A8" i="16"/>
  <c r="C8" i="16"/>
  <c r="A9" i="16"/>
  <c r="C9" i="16"/>
  <c r="A10" i="16"/>
  <c r="C10" i="16"/>
  <c r="A11" i="16"/>
  <c r="C11" i="16"/>
  <c r="A12" i="16"/>
  <c r="C12" i="16"/>
  <c r="A13" i="16"/>
  <c r="C13" i="16"/>
  <c r="A14" i="16"/>
  <c r="C14" i="16"/>
  <c r="A15" i="16"/>
  <c r="C15" i="16"/>
  <c r="A16" i="16"/>
  <c r="C16" i="16"/>
  <c r="A17" i="16"/>
  <c r="C17" i="16"/>
  <c r="A18" i="16"/>
  <c r="C18" i="16"/>
  <c r="A19" i="16"/>
  <c r="C19" i="16"/>
  <c r="A20" i="16"/>
  <c r="C20" i="16"/>
  <c r="A21" i="16"/>
  <c r="C21" i="16"/>
  <c r="A22" i="16"/>
  <c r="C22" i="16"/>
  <c r="A23" i="16"/>
  <c r="C23" i="16"/>
  <c r="A24" i="16"/>
  <c r="C24" i="16"/>
  <c r="A25" i="16"/>
  <c r="C25" i="16"/>
  <c r="A26" i="16"/>
  <c r="C26" i="16"/>
  <c r="A27" i="16"/>
  <c r="C27" i="16"/>
  <c r="A28" i="16"/>
  <c r="C28" i="16"/>
  <c r="A29" i="16"/>
  <c r="C29" i="16"/>
</calcChain>
</file>

<file path=xl/sharedStrings.xml><?xml version="1.0" encoding="utf-8"?>
<sst xmlns="http://schemas.openxmlformats.org/spreadsheetml/2006/main" count="104" uniqueCount="83">
  <si>
    <t>Ende</t>
  </si>
  <si>
    <t>Dauer</t>
  </si>
  <si>
    <t>Start</t>
  </si>
  <si>
    <t>Technik</t>
  </si>
  <si>
    <t>Wer</t>
  </si>
  <si>
    <t>Kommentare</t>
  </si>
  <si>
    <t>Zoom starten</t>
  </si>
  <si>
    <t>Host</t>
  </si>
  <si>
    <t>Christine Du</t>
  </si>
  <si>
    <t>Hue San Do</t>
  </si>
  <si>
    <t>Jens Otte</t>
  </si>
  <si>
    <t>Thomas Holzhausen</t>
  </si>
  <si>
    <t>Eröffnung der Veranstaltung</t>
  </si>
  <si>
    <t>Spotlight auf Moderatorin</t>
  </si>
  <si>
    <t>Moderatorin</t>
  </si>
  <si>
    <t>Mentimeter Link in den Chat posten, Bildschirm teilen</t>
  </si>
  <si>
    <t>Umfrageergebnisse kommentieren</t>
  </si>
  <si>
    <t>tech. Assistenz</t>
  </si>
  <si>
    <t>jeweilige Person ins Spotlight</t>
  </si>
  <si>
    <t>Warum finden Sie es wichtig, Wissen über den chinesischen Kulturraum und China-bezogene Handlungskompetenzen im Schulunterricht zu vermitteln?</t>
  </si>
  <si>
    <t>Statement der Gäste</t>
  </si>
  <si>
    <t>Chancen und Herausforderungen China-Kompetenz im deutschen Schulsystem</t>
  </si>
  <si>
    <t>Ausklang</t>
  </si>
  <si>
    <t>ggf. weitere Fragen beantworten, Small Talk &amp; Feedback in der Runde</t>
  </si>
  <si>
    <t>Ergebnisse sichern</t>
  </si>
  <si>
    <t>Technische Vorbereitung</t>
  </si>
  <si>
    <t>Einchecken, Technik testen, miteinander ankommen</t>
  </si>
  <si>
    <t>Warteraum? Wer lässt die später ankommenden TN rein?</t>
  </si>
  <si>
    <t>Co-Host erstellen, testen, ob Bildschirm teilen funktioniert</t>
  </si>
  <si>
    <t>Spotlight Funktion testen</t>
  </si>
  <si>
    <t>Was möchten Sie den Zuschauer:innen, die Lehrkräfte in der Ausbildung sind, mitgeben?</t>
  </si>
  <si>
    <t>Zeit im Blick behalten, ggf. (digitalen) Timer einsetzen</t>
  </si>
  <si>
    <t>Chinesischlehrkraft am Leibniz-Gymnasium in Remscheid</t>
  </si>
  <si>
    <t>Schulleiter der Bruno-H.-Bürgel-Grundschule in Berlin</t>
  </si>
  <si>
    <t>Bildungsgangleiter Groß- und Außenhandel und Duales Studium Handel am Hansa Berufskolleg Unna</t>
  </si>
  <si>
    <t>Moderatorin, tech. Assistenz &amp; Gäste wählen sich vor den TN ein, ggf. Telefonnummern ausstauschen, falls tech. Probleme auftauchen</t>
  </si>
  <si>
    <t>Jonas Schmid</t>
  </si>
  <si>
    <t>Odila Schröder</t>
  </si>
  <si>
    <t>Yuqian Cao</t>
  </si>
  <si>
    <t>01774156918.</t>
  </si>
  <si>
    <t>0160 1619333</t>
  </si>
  <si>
    <t>0160 1613781</t>
  </si>
  <si>
    <t>Thema/ Slot</t>
  </si>
  <si>
    <t>Welche Chancen und Herausforderungen sehen Sie, China-Kompetenz im deutschen Schulsystem stärker zu verankern? 
Welche Zukunft sehen Sie für China im Schulunterricht?</t>
  </si>
  <si>
    <t>PPT</t>
  </si>
  <si>
    <t>Titelfolie
Programm
CM</t>
  </si>
  <si>
    <t>Kurzbio
Statements</t>
  </si>
  <si>
    <t xml:space="preserve"> </t>
  </si>
  <si>
    <t>Moderatorin &amp; alle 3 Gäste ins Spotlight</t>
  </si>
  <si>
    <t>Vorstellung der eigenen Schule 
China-Bezug an der Schule
Relevanz von China-Kompetenz</t>
  </si>
  <si>
    <t xml:space="preserve">Jens Otte </t>
  </si>
  <si>
    <t>01511 5753882</t>
  </si>
  <si>
    <t>Christine.Du@ruhr-uni-bochum.de</t>
  </si>
  <si>
    <t>jonas.schmid@zo.uni-heidelberg.de</t>
  </si>
  <si>
    <t>huesan.do@Bildungsnetzwerk-China.de</t>
  </si>
  <si>
    <t>odila.schroeder@zo.uni-heidelberg.de</t>
  </si>
  <si>
    <t>yuqian.cao@Bildungsnetzwerk-China.de</t>
  </si>
  <si>
    <t>Thomas.Holzhausen@hansa-berufskolleg-unna.de&gt;</t>
  </si>
  <si>
    <t>Jens-otte@web.de</t>
  </si>
  <si>
    <r>
      <t>Begrüßung &amp; Vorstellung der Moderatorin,</t>
    </r>
    <r>
      <rPr>
        <b/>
        <sz val="10"/>
        <color theme="1"/>
        <rFont val="Arial"/>
        <family val="2"/>
        <scheme val="minor"/>
      </rPr>
      <t xml:space="preserve"> 
Ziel der Veranstaltung</t>
    </r>
    <r>
      <rPr>
        <sz val="10"/>
        <color theme="1"/>
        <rFont val="Arial"/>
        <family val="2"/>
        <scheme val="minor"/>
      </rPr>
      <t xml:space="preserve">, Ablauf und Community Management erklären  </t>
    </r>
  </si>
  <si>
    <t>Menti-QR-Code, Zugangscode</t>
  </si>
  <si>
    <t>HSD stellt alle Gäste vor, verliest Statements</t>
  </si>
  <si>
    <t xml:space="preserve">Ansprache an Gäste:
Stellen Sie uns Ihre Schule kurz vor 
Welche China-bezogenen Aktivitäten werden angeboten? </t>
  </si>
  <si>
    <t>stellt eigene Schule &amp; China-Bezug vor (3min)</t>
  </si>
  <si>
    <t>Wichtig, weil … (2min)</t>
  </si>
  <si>
    <t>Wichtig, weil …(2min)</t>
  </si>
  <si>
    <t>gibt Praxisbeispiele (7min)</t>
  </si>
  <si>
    <t>gibt Praxisbeispiele
(7min)</t>
  </si>
  <si>
    <t>wählt Fragen raus und richtet sie gezielt an Gäste</t>
  </si>
  <si>
    <t>beantworten Fragen der Zuschauer:innen</t>
  </si>
  <si>
    <t>gibt Einschätzung 
(4min)</t>
  </si>
  <si>
    <t>gibt Einschätzung 
(4min</t>
  </si>
  <si>
    <t>Mentimeter Umfrage: Q &amp; A, Anweisungen für Fragen</t>
  </si>
  <si>
    <r>
      <rPr>
        <sz val="10"/>
        <color theme="1"/>
        <rFont val="Arial"/>
        <family val="2"/>
        <scheme val="minor"/>
      </rPr>
      <t>Abschluss</t>
    </r>
    <r>
      <rPr>
        <i/>
        <sz val="10"/>
        <color theme="1"/>
        <rFont val="Arial"/>
        <family val="2"/>
        <scheme val="minor"/>
      </rPr>
      <t xml:space="preserve"> </t>
    </r>
  </si>
  <si>
    <t xml:space="preserve">Odila und Jonas mit ins Spotlight </t>
  </si>
  <si>
    <t>Danke an die Gäste und TN
Übergabe an Odila und Jonas für Ausblick und Schlussworte</t>
  </si>
  <si>
    <t>Danksagung &amp; Verabschiedung</t>
  </si>
  <si>
    <t>Moderation: Hue San Do</t>
  </si>
  <si>
    <t>Empfehlung (1min)</t>
  </si>
  <si>
    <t>Einführung/Vorstellung der Gäste</t>
  </si>
  <si>
    <t>Mentimeter Umfrage: Soziogramm + China-Bezug</t>
  </si>
  <si>
    <t>Sprachförderung und Wissensvermittlung, Schulaustausch</t>
  </si>
  <si>
    <t>Erzählen Sie uns von einzelnen China-Aktivitäten an Ihrer Schule: Chinesischunterricht/  AG / China im Fachunterricht / Schulaustausch etc.
Wer, wann, wie, was hat es gebracht?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</si>
</sst>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sz val="11"/>
      <color theme="1"/>
      <name val="Circular Std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top" wrapText="1"/>
    </xf>
    <xf numFmtId="20" fontId="6" fillId="2" borderId="1" xfId="0" applyNumberFormat="1" applyFont="1" applyFill="1" applyBorder="1" applyAlignment="1">
      <alignment horizontal="center" vertical="top" wrapText="1"/>
    </xf>
    <xf numFmtId="20" fontId="6" fillId="5" borderId="3" xfId="0" applyNumberFormat="1" applyFont="1" applyFill="1" applyBorder="1" applyAlignment="1">
      <alignment horizontal="center" vertical="top" wrapText="1"/>
    </xf>
    <xf numFmtId="20" fontId="6" fillId="5" borderId="2" xfId="0" applyNumberFormat="1" applyFont="1" applyFill="1" applyBorder="1" applyAlignment="1">
      <alignment horizontal="center" vertical="top" wrapText="1"/>
    </xf>
    <xf numFmtId="20" fontId="6" fillId="2" borderId="2" xfId="0" applyNumberFormat="1" applyFont="1" applyFill="1" applyBorder="1" applyAlignment="1">
      <alignment horizontal="center" vertical="top" wrapText="1"/>
    </xf>
    <xf numFmtId="20" fontId="6" fillId="5" borderId="1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2" fillId="8" borderId="5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5" fillId="6" borderId="5" xfId="5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5" fillId="4" borderId="1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0" fillId="0" borderId="0" xfId="0" applyFill="1"/>
    <xf numFmtId="0" fontId="9" fillId="9" borderId="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</cellXfs>
  <cellStyles count="6">
    <cellStyle name="Link" xfId="5" builtinId="8"/>
    <cellStyle name="Standard" xfId="0" builtinId="0"/>
    <cellStyle name="Standard 2" xfId="1" xr:uid="{00000000-0005-0000-0000-000002000000}"/>
    <cellStyle name="Standard 2 2" xfId="2" xr:uid="{00000000-0005-0000-0000-000003000000}"/>
    <cellStyle name="Standard 3" xfId="3" xr:uid="{3C1B5328-8052-4968-BEFF-982601B73144}"/>
    <cellStyle name="Währung 2" xfId="4" xr:uid="{A4FD2D2A-D8C9-4B48-A546-8182CF806E3A}"/>
  </cellStyles>
  <dxfs count="0"/>
  <tableStyles count="0" defaultTableStyle="TableStyleMedium9" defaultPivotStyle="PivotStyleLight16"/>
  <colors>
    <mruColors>
      <color rgb="FF00B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ICG">
  <a:themeElements>
    <a:clrScheme name="ICG-neuesCD-Mai2011">
      <a:dk1>
        <a:sysClr val="windowText" lastClr="000000"/>
      </a:dk1>
      <a:lt1>
        <a:sysClr val="window" lastClr="FFFFFF"/>
      </a:lt1>
      <a:dk2>
        <a:srgbClr val="00B4BF"/>
      </a:dk2>
      <a:lt2>
        <a:srgbClr val="EB6941"/>
      </a:lt2>
      <a:accent1>
        <a:srgbClr val="785AA0"/>
      </a:accent1>
      <a:accent2>
        <a:srgbClr val="96C369"/>
      </a:accent2>
      <a:accent3>
        <a:srgbClr val="A5AACD"/>
      </a:accent3>
      <a:accent4>
        <a:srgbClr val="FFCD00"/>
      </a:accent4>
      <a:accent5>
        <a:srgbClr val="A08250"/>
      </a:accent5>
      <a:accent6>
        <a:srgbClr val="FF0000"/>
      </a:accent6>
      <a:hlink>
        <a:srgbClr val="00B4C3"/>
      </a:hlink>
      <a:folHlink>
        <a:srgbClr val="785AA0"/>
      </a:folHlink>
    </a:clrScheme>
    <a:fontScheme name="ICG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keanos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79A5-587B-475D-852B-160885858FC9}">
  <dimension ref="A1:N40"/>
  <sheetViews>
    <sheetView tabSelected="1" topLeftCell="A8" zoomScale="80" zoomScaleNormal="80" workbookViewId="0">
      <pane xSplit="1" topLeftCell="B1" activePane="topRight" state="frozen"/>
      <selection pane="topRight" activeCell="I24" sqref="I24:I27"/>
    </sheetView>
  </sheetViews>
  <sheetFormatPr baseColWidth="10" defaultRowHeight="14.15"/>
  <cols>
    <col min="1" max="1" width="7.5703125" customWidth="1"/>
    <col min="2" max="2" width="6.78515625" customWidth="1"/>
    <col min="3" max="3" width="7.42578125" customWidth="1"/>
    <col min="4" max="4" width="24.28515625" style="30" customWidth="1"/>
    <col min="5" max="5" width="35.2109375" style="1" customWidth="1"/>
    <col min="6" max="6" width="16.92578125" customWidth="1"/>
    <col min="7" max="7" width="17.42578125" customWidth="1"/>
    <col min="8" max="8" width="21.92578125" customWidth="1"/>
    <col min="9" max="9" width="27.5" customWidth="1"/>
    <col min="11" max="11" width="12.78515625" customWidth="1"/>
    <col min="12" max="12" width="44.28515625" customWidth="1"/>
  </cols>
  <sheetData>
    <row r="1" spans="1:12" s="59" customFormat="1" ht="18" customHeight="1">
      <c r="A1" s="57" t="s">
        <v>2</v>
      </c>
      <c r="B1" s="57" t="s">
        <v>1</v>
      </c>
      <c r="C1" s="57" t="s">
        <v>0</v>
      </c>
      <c r="D1" s="58" t="s">
        <v>42</v>
      </c>
      <c r="E1" s="58" t="s">
        <v>77</v>
      </c>
      <c r="F1" s="58" t="s">
        <v>8</v>
      </c>
      <c r="G1" s="58" t="s">
        <v>10</v>
      </c>
      <c r="H1" s="58" t="s">
        <v>11</v>
      </c>
      <c r="I1" s="58" t="s">
        <v>3</v>
      </c>
      <c r="J1" s="58" t="s">
        <v>4</v>
      </c>
      <c r="K1" s="58" t="s">
        <v>44</v>
      </c>
      <c r="L1" s="58" t="s">
        <v>5</v>
      </c>
    </row>
    <row r="2" spans="1:12" ht="37.299999999999997">
      <c r="A2" s="2">
        <v>0.64583333333333337</v>
      </c>
      <c r="B2" s="3">
        <v>2.0833333333333332E-2</v>
      </c>
      <c r="C2" s="4">
        <f t="shared" ref="C2:C15" si="0">A2+B2</f>
        <v>0.66666666666666674</v>
      </c>
      <c r="D2" s="9" t="s">
        <v>25</v>
      </c>
      <c r="E2" s="34" t="s">
        <v>26</v>
      </c>
      <c r="F2" s="35"/>
      <c r="G2" s="35"/>
      <c r="H2" s="36"/>
      <c r="I2" s="18" t="s">
        <v>6</v>
      </c>
      <c r="J2" s="9" t="s">
        <v>7</v>
      </c>
      <c r="K2" s="9"/>
      <c r="L2" s="9" t="s">
        <v>35</v>
      </c>
    </row>
    <row r="3" spans="1:12" ht="52.85" customHeight="1">
      <c r="A3" s="2">
        <f t="shared" ref="A3:A9" si="1">C2</f>
        <v>0.66666666666666674</v>
      </c>
      <c r="B3" s="3">
        <v>3.472222222222222E-3</v>
      </c>
      <c r="C3" s="4">
        <f t="shared" si="0"/>
        <v>0.67013888888888895</v>
      </c>
      <c r="D3" s="10" t="s">
        <v>12</v>
      </c>
      <c r="E3" s="16" t="s">
        <v>59</v>
      </c>
      <c r="F3" s="11"/>
      <c r="G3" s="11"/>
      <c r="H3" s="11"/>
      <c r="I3" s="19" t="s">
        <v>13</v>
      </c>
      <c r="J3" s="11" t="s">
        <v>14</v>
      </c>
      <c r="K3" s="11" t="s">
        <v>45</v>
      </c>
      <c r="L3" s="11" t="s">
        <v>27</v>
      </c>
    </row>
    <row r="4" spans="1:12" ht="58.3" customHeight="1">
      <c r="A4" s="2">
        <f t="shared" si="1"/>
        <v>0.67013888888888895</v>
      </c>
      <c r="B4" s="3">
        <v>3.472222222222222E-3</v>
      </c>
      <c r="C4" s="4">
        <f t="shared" si="0"/>
        <v>0.67361111111111116</v>
      </c>
      <c r="D4" s="11" t="s">
        <v>80</v>
      </c>
      <c r="E4" s="11" t="s">
        <v>16</v>
      </c>
      <c r="F4" s="11"/>
      <c r="G4" s="11"/>
      <c r="H4" s="11"/>
      <c r="I4" s="19" t="s">
        <v>15</v>
      </c>
      <c r="J4" s="11" t="s">
        <v>17</v>
      </c>
      <c r="K4" s="11" t="s">
        <v>60</v>
      </c>
      <c r="L4" s="11" t="s">
        <v>28</v>
      </c>
    </row>
    <row r="5" spans="1:12" ht="49.75">
      <c r="A5" s="2">
        <f>C4</f>
        <v>0.67361111111111116</v>
      </c>
      <c r="B5" s="3">
        <v>2.7777777777777779E-3</v>
      </c>
      <c r="C5" s="4">
        <f t="shared" si="0"/>
        <v>0.67638888888888893</v>
      </c>
      <c r="D5" s="12" t="s">
        <v>79</v>
      </c>
      <c r="E5" s="12" t="s">
        <v>61</v>
      </c>
      <c r="F5" s="11" t="s">
        <v>32</v>
      </c>
      <c r="G5" s="11" t="s">
        <v>33</v>
      </c>
      <c r="H5" s="11" t="s">
        <v>34</v>
      </c>
      <c r="I5" s="12" t="s">
        <v>18</v>
      </c>
      <c r="J5" s="11" t="s">
        <v>17</v>
      </c>
      <c r="K5" s="11" t="s">
        <v>46</v>
      </c>
      <c r="L5" s="12" t="s">
        <v>29</v>
      </c>
    </row>
    <row r="6" spans="1:12" ht="24.9" customHeight="1">
      <c r="A6" s="2">
        <f t="shared" si="1"/>
        <v>0.67638888888888893</v>
      </c>
      <c r="B6" s="3">
        <v>2.0833333333333333E-3</v>
      </c>
      <c r="C6" s="4">
        <f t="shared" si="0"/>
        <v>0.67847222222222225</v>
      </c>
      <c r="D6" s="53" t="s">
        <v>49</v>
      </c>
      <c r="E6" s="60" t="s">
        <v>62</v>
      </c>
      <c r="F6" s="47" t="s">
        <v>63</v>
      </c>
      <c r="G6" s="47"/>
      <c r="H6" s="47"/>
      <c r="I6" s="50" t="s">
        <v>48</v>
      </c>
      <c r="J6" s="47" t="s">
        <v>17</v>
      </c>
      <c r="K6" s="31"/>
      <c r="L6" s="47" t="s">
        <v>31</v>
      </c>
    </row>
    <row r="7" spans="1:12" ht="25.3" customHeight="1">
      <c r="A7" s="2">
        <f>C6</f>
        <v>0.67847222222222225</v>
      </c>
      <c r="B7" s="3">
        <v>2.0833333333333333E-3</v>
      </c>
      <c r="C7" s="4">
        <f>A7+B7</f>
        <v>0.68055555555555558</v>
      </c>
      <c r="D7" s="54"/>
      <c r="E7" s="61"/>
      <c r="F7" s="49"/>
      <c r="G7" s="49"/>
      <c r="H7" s="49"/>
      <c r="I7" s="51"/>
      <c r="J7" s="48"/>
      <c r="K7" s="32"/>
      <c r="L7" s="49"/>
    </row>
    <row r="8" spans="1:12" ht="42.45" customHeight="1">
      <c r="A8" s="2">
        <f>C7</f>
        <v>0.68055555555555558</v>
      </c>
      <c r="B8" s="3">
        <v>2.0833333333333333E-3</v>
      </c>
      <c r="C8" s="4">
        <f t="shared" si="0"/>
        <v>0.68263888888888891</v>
      </c>
      <c r="D8" s="54"/>
      <c r="E8" s="61"/>
      <c r="F8" s="20"/>
      <c r="G8" s="20" t="s">
        <v>63</v>
      </c>
      <c r="H8" s="20"/>
      <c r="I8" s="51"/>
      <c r="J8" s="48"/>
      <c r="K8" s="32"/>
      <c r="L8" s="20"/>
    </row>
    <row r="9" spans="1:12" ht="32.15" customHeight="1">
      <c r="A9" s="2">
        <f t="shared" si="1"/>
        <v>0.68263888888888891</v>
      </c>
      <c r="B9" s="3">
        <v>0</v>
      </c>
      <c r="C9" s="4">
        <f t="shared" si="0"/>
        <v>0.68263888888888891</v>
      </c>
      <c r="D9" s="55"/>
      <c r="E9" s="62"/>
      <c r="F9" s="20"/>
      <c r="G9" s="20"/>
      <c r="H9" s="20" t="s">
        <v>63</v>
      </c>
      <c r="I9" s="51"/>
      <c r="J9" s="48"/>
      <c r="K9" s="32"/>
      <c r="L9" s="28"/>
    </row>
    <row r="10" spans="1:12" ht="22.75" customHeight="1">
      <c r="A10" s="2">
        <f>C9</f>
        <v>0.68263888888888891</v>
      </c>
      <c r="B10" s="3">
        <v>1.3888888888888889E-3</v>
      </c>
      <c r="C10" s="4">
        <f t="shared" si="0"/>
        <v>0.68402777777777779</v>
      </c>
      <c r="D10" s="47" t="s">
        <v>20</v>
      </c>
      <c r="E10" s="47" t="s">
        <v>19</v>
      </c>
      <c r="F10" s="20"/>
      <c r="G10" s="20"/>
      <c r="H10" s="22" t="s">
        <v>65</v>
      </c>
      <c r="I10" s="51"/>
      <c r="J10" s="48"/>
      <c r="K10" s="32"/>
      <c r="L10" s="21"/>
    </row>
    <row r="11" spans="1:12" ht="23.15" customHeight="1">
      <c r="A11" s="2">
        <f>C10</f>
        <v>0.68402777777777779</v>
      </c>
      <c r="B11" s="3">
        <v>1.3888888888888889E-3</v>
      </c>
      <c r="C11" s="4">
        <f t="shared" si="0"/>
        <v>0.68541666666666667</v>
      </c>
      <c r="D11" s="48"/>
      <c r="E11" s="48"/>
      <c r="F11" s="23"/>
      <c r="G11" s="22" t="s">
        <v>64</v>
      </c>
      <c r="H11" s="20"/>
      <c r="I11" s="51"/>
      <c r="J11" s="48"/>
      <c r="K11" s="32"/>
      <c r="L11" s="23"/>
    </row>
    <row r="12" spans="1:12" ht="16.3" customHeight="1">
      <c r="A12" s="2">
        <f t="shared" ref="A12:A17" si="2">C11</f>
        <v>0.68541666666666667</v>
      </c>
      <c r="B12" s="3">
        <v>1.3888888888888889E-3</v>
      </c>
      <c r="C12" s="4">
        <f t="shared" si="0"/>
        <v>0.68680555555555556</v>
      </c>
      <c r="D12" s="48"/>
      <c r="E12" s="48"/>
      <c r="F12" s="47" t="s">
        <v>64</v>
      </c>
      <c r="G12" s="47" t="s">
        <v>47</v>
      </c>
      <c r="H12" s="47"/>
      <c r="I12" s="51"/>
      <c r="J12" s="48"/>
      <c r="K12" s="32"/>
      <c r="L12" s="20"/>
    </row>
    <row r="13" spans="1:12" ht="7.75" customHeight="1">
      <c r="A13" s="2">
        <f t="shared" si="2"/>
        <v>0.68680555555555556</v>
      </c>
      <c r="B13" s="3">
        <v>0</v>
      </c>
      <c r="C13" s="4">
        <f t="shared" si="0"/>
        <v>0.68680555555555556</v>
      </c>
      <c r="D13" s="49"/>
      <c r="E13" s="49"/>
      <c r="F13" s="49"/>
      <c r="G13" s="49"/>
      <c r="H13" s="49"/>
      <c r="I13" s="52"/>
      <c r="J13" s="49"/>
      <c r="K13" s="33"/>
      <c r="L13" s="28"/>
    </row>
    <row r="14" spans="1:12" ht="33" customHeight="1">
      <c r="A14" s="2">
        <f t="shared" si="2"/>
        <v>0.68680555555555556</v>
      </c>
      <c r="B14" s="3">
        <v>4.8611111111111112E-3</v>
      </c>
      <c r="C14" s="4">
        <f t="shared" si="0"/>
        <v>0.69166666666666665</v>
      </c>
      <c r="D14" s="43" t="s">
        <v>81</v>
      </c>
      <c r="E14" s="91" t="s">
        <v>82</v>
      </c>
      <c r="F14" s="24" t="s">
        <v>66</v>
      </c>
      <c r="G14" s="24"/>
      <c r="H14" s="24"/>
      <c r="I14" s="75" t="s">
        <v>48</v>
      </c>
      <c r="J14" s="29"/>
      <c r="K14" s="29"/>
      <c r="L14" s="24"/>
    </row>
    <row r="15" spans="1:12" ht="30.55" customHeight="1">
      <c r="A15" s="2">
        <f t="shared" si="2"/>
        <v>0.69166666666666665</v>
      </c>
      <c r="B15" s="3">
        <v>4.8611111111111112E-3</v>
      </c>
      <c r="C15" s="4">
        <f t="shared" si="0"/>
        <v>0.69652777777777775</v>
      </c>
      <c r="D15" s="44"/>
      <c r="E15" s="92"/>
      <c r="F15" s="24"/>
      <c r="G15" s="78" t="s">
        <v>67</v>
      </c>
      <c r="H15" s="24"/>
      <c r="I15" s="76"/>
      <c r="J15" s="29"/>
      <c r="K15" s="29"/>
      <c r="L15" s="24"/>
    </row>
    <row r="16" spans="1:12" ht="21.9" customHeight="1">
      <c r="A16" s="2">
        <f t="shared" si="2"/>
        <v>0.69652777777777775</v>
      </c>
      <c r="B16" s="3">
        <v>4.8611111111111112E-3</v>
      </c>
      <c r="C16" s="4">
        <f t="shared" ref="C16:C24" si="3">A16+B16</f>
        <v>0.70138888888888884</v>
      </c>
      <c r="D16" s="44"/>
      <c r="E16" s="92"/>
      <c r="F16" s="73"/>
      <c r="G16" s="71"/>
      <c r="H16" s="69" t="s">
        <v>66</v>
      </c>
      <c r="I16" s="76"/>
      <c r="J16" s="26"/>
      <c r="K16" s="26"/>
      <c r="L16" s="26"/>
    </row>
    <row r="17" spans="1:14" ht="9.9" customHeight="1">
      <c r="A17" s="2">
        <f t="shared" si="2"/>
        <v>0.70138888888888884</v>
      </c>
      <c r="B17" s="3">
        <v>0</v>
      </c>
      <c r="C17" s="4">
        <f t="shared" si="3"/>
        <v>0.70138888888888884</v>
      </c>
      <c r="D17" s="45"/>
      <c r="E17" s="93"/>
      <c r="F17" s="74"/>
      <c r="G17" s="72"/>
      <c r="H17" s="70"/>
      <c r="I17" s="77"/>
      <c r="J17" s="26"/>
      <c r="K17" s="26"/>
      <c r="L17" s="26"/>
    </row>
    <row r="18" spans="1:14" ht="30.9" customHeight="1">
      <c r="A18" s="2">
        <f t="shared" ref="A18:A23" si="4">C17</f>
        <v>0.70138888888888884</v>
      </c>
      <c r="B18" s="3">
        <v>6.9444444444444441E-3</v>
      </c>
      <c r="C18" s="4">
        <f t="shared" si="3"/>
        <v>0.70833333333333326</v>
      </c>
      <c r="D18" s="13" t="s">
        <v>72</v>
      </c>
      <c r="E18" s="13" t="s">
        <v>68</v>
      </c>
      <c r="F18" s="79" t="s">
        <v>69</v>
      </c>
      <c r="G18" s="80"/>
      <c r="H18" s="81"/>
      <c r="I18" s="25" t="s">
        <v>15</v>
      </c>
      <c r="J18" s="13" t="s">
        <v>17</v>
      </c>
      <c r="K18" s="13"/>
      <c r="L18" s="26"/>
    </row>
    <row r="19" spans="1:14" ht="27.45" customHeight="1">
      <c r="A19" s="2">
        <f t="shared" si="4"/>
        <v>0.70833333333333326</v>
      </c>
      <c r="B19" s="3">
        <v>2.7777777777777779E-3</v>
      </c>
      <c r="C19" s="4">
        <f t="shared" si="3"/>
        <v>0.71111111111111103</v>
      </c>
      <c r="D19" s="63" t="s">
        <v>21</v>
      </c>
      <c r="E19" s="64" t="s">
        <v>43</v>
      </c>
      <c r="F19" s="82"/>
      <c r="G19" s="66" t="s">
        <v>70</v>
      </c>
      <c r="H19" s="82"/>
      <c r="I19" s="94" t="s">
        <v>48</v>
      </c>
      <c r="J19" s="65"/>
      <c r="K19" s="65"/>
      <c r="L19" s="65"/>
    </row>
    <row r="20" spans="1:14" ht="29.6" customHeight="1">
      <c r="A20" s="2">
        <f t="shared" si="4"/>
        <v>0.71111111111111103</v>
      </c>
      <c r="B20" s="3">
        <v>2.7777777777777779E-3</v>
      </c>
      <c r="C20" s="4">
        <f t="shared" si="3"/>
        <v>0.7138888888888888</v>
      </c>
      <c r="D20" s="63"/>
      <c r="E20" s="64"/>
      <c r="F20" s="66" t="s">
        <v>71</v>
      </c>
      <c r="G20" s="82"/>
      <c r="H20" s="82"/>
      <c r="I20" s="95"/>
      <c r="J20" s="65"/>
      <c r="K20" s="65"/>
      <c r="L20" s="65"/>
    </row>
    <row r="21" spans="1:14" ht="26.15" customHeight="1">
      <c r="A21" s="2">
        <f t="shared" si="4"/>
        <v>0.7138888888888888</v>
      </c>
      <c r="B21" s="3">
        <v>2.7777777777777779E-3</v>
      </c>
      <c r="C21" s="4">
        <f t="shared" si="3"/>
        <v>0.71666666666666656</v>
      </c>
      <c r="D21" s="63"/>
      <c r="E21" s="64"/>
      <c r="F21" s="86"/>
      <c r="G21" s="86"/>
      <c r="H21" s="88" t="s">
        <v>71</v>
      </c>
      <c r="I21" s="95"/>
      <c r="J21" s="65"/>
      <c r="K21" s="65"/>
      <c r="L21" s="65"/>
    </row>
    <row r="22" spans="1:14" ht="10.75" customHeight="1">
      <c r="A22" s="2">
        <f t="shared" si="4"/>
        <v>0.71666666666666656</v>
      </c>
      <c r="B22" s="3">
        <v>0</v>
      </c>
      <c r="C22" s="4">
        <f t="shared" si="3"/>
        <v>0.71666666666666656</v>
      </c>
      <c r="D22" s="63"/>
      <c r="E22" s="64"/>
      <c r="F22" s="87"/>
      <c r="G22" s="87"/>
      <c r="H22" s="89"/>
      <c r="I22" s="96"/>
      <c r="J22" s="65"/>
      <c r="K22" s="65"/>
      <c r="L22" s="65"/>
    </row>
    <row r="23" spans="1:14" ht="31.3" customHeight="1">
      <c r="A23" s="2">
        <f t="shared" si="4"/>
        <v>0.71666666666666656</v>
      </c>
      <c r="B23" s="3">
        <v>6.9444444444444441E-3</v>
      </c>
      <c r="C23" s="4">
        <f t="shared" si="3"/>
        <v>0.72361111111111098</v>
      </c>
      <c r="D23" s="66" t="s">
        <v>72</v>
      </c>
      <c r="E23" s="66" t="s">
        <v>68</v>
      </c>
      <c r="F23" s="83" t="s">
        <v>69</v>
      </c>
      <c r="G23" s="84"/>
      <c r="H23" s="85"/>
      <c r="I23" s="67" t="s">
        <v>15</v>
      </c>
      <c r="J23" s="66" t="s">
        <v>17</v>
      </c>
      <c r="K23" s="66"/>
      <c r="L23" s="65"/>
    </row>
    <row r="24" spans="1:14" ht="21" customHeight="1">
      <c r="A24" s="5">
        <f>C23</f>
        <v>0.72361111111111098</v>
      </c>
      <c r="B24" s="6">
        <v>6.9444444444444447E-4</v>
      </c>
      <c r="C24" s="7">
        <f t="shared" si="3"/>
        <v>0.72430555555555542</v>
      </c>
      <c r="D24" s="37" t="s">
        <v>73</v>
      </c>
      <c r="E24" s="40" t="s">
        <v>30</v>
      </c>
      <c r="F24" s="14"/>
      <c r="G24" s="14"/>
      <c r="H24" s="14" t="s">
        <v>78</v>
      </c>
      <c r="I24" s="97" t="s">
        <v>48</v>
      </c>
      <c r="J24" s="17"/>
      <c r="K24" s="17"/>
      <c r="L24" s="17"/>
    </row>
    <row r="25" spans="1:14" ht="22.2" customHeight="1">
      <c r="A25" s="5">
        <f t="shared" ref="A25:A27" si="5">C24</f>
        <v>0.72430555555555542</v>
      </c>
      <c r="B25" s="6">
        <v>6.9444444444444447E-4</v>
      </c>
      <c r="C25" s="7">
        <f t="shared" ref="C25:C27" si="6">A25+B25</f>
        <v>0.72499999999999987</v>
      </c>
      <c r="D25" s="38"/>
      <c r="E25" s="41"/>
      <c r="F25" s="14"/>
      <c r="G25" s="14" t="s">
        <v>78</v>
      </c>
      <c r="H25" s="14"/>
      <c r="I25" s="98"/>
      <c r="J25" s="17"/>
      <c r="K25" s="17"/>
      <c r="L25" s="17"/>
    </row>
    <row r="26" spans="1:14" ht="22.2" customHeight="1">
      <c r="A26" s="5">
        <f t="shared" si="5"/>
        <v>0.72499999999999987</v>
      </c>
      <c r="B26" s="6">
        <v>6.9444444444444447E-4</v>
      </c>
      <c r="C26" s="7">
        <f t="shared" si="6"/>
        <v>0.72569444444444431</v>
      </c>
      <c r="D26" s="38"/>
      <c r="E26" s="41"/>
      <c r="F26" s="14" t="s">
        <v>78</v>
      </c>
      <c r="G26" s="14"/>
      <c r="H26" s="14"/>
      <c r="I26" s="98"/>
      <c r="J26" s="17"/>
      <c r="K26" s="17"/>
      <c r="L26" s="17"/>
    </row>
    <row r="27" spans="1:14" ht="18.649999999999999" customHeight="1">
      <c r="A27" s="5">
        <f t="shared" si="5"/>
        <v>0.72569444444444431</v>
      </c>
      <c r="B27" s="6">
        <v>6.9444444444444447E-4</v>
      </c>
      <c r="C27" s="7">
        <f t="shared" si="6"/>
        <v>0.72638888888888875</v>
      </c>
      <c r="D27" s="39"/>
      <c r="E27" s="42"/>
      <c r="F27" s="14"/>
      <c r="G27" s="14"/>
      <c r="H27" s="14"/>
      <c r="I27" s="99"/>
      <c r="J27" s="17"/>
      <c r="K27" s="17"/>
      <c r="L27" s="17"/>
    </row>
    <row r="28" spans="1:14" s="8" customFormat="1" ht="42" customHeight="1">
      <c r="A28" s="5">
        <f t="shared" ref="A28:A29" si="7">C27</f>
        <v>0.72638888888888875</v>
      </c>
      <c r="B28" s="6">
        <v>2.7777777777777779E-3</v>
      </c>
      <c r="C28" s="7">
        <f t="shared" ref="C28:C29" si="8">A28+B28</f>
        <v>0.72916666666666652</v>
      </c>
      <c r="D28" s="14" t="s">
        <v>76</v>
      </c>
      <c r="E28" s="16" t="s">
        <v>75</v>
      </c>
      <c r="F28" s="14"/>
      <c r="G28" s="14"/>
      <c r="H28" s="14"/>
      <c r="I28" s="90" t="s">
        <v>74</v>
      </c>
      <c r="J28" s="17"/>
      <c r="K28" s="17"/>
      <c r="L28" s="17"/>
      <c r="M28"/>
      <c r="N28"/>
    </row>
    <row r="29" spans="1:14" s="8" customFormat="1">
      <c r="A29" s="5">
        <f t="shared" si="7"/>
        <v>0.72916666666666652</v>
      </c>
      <c r="B29" s="6">
        <v>6.9444444444444404E-4</v>
      </c>
      <c r="C29" s="7">
        <f t="shared" si="8"/>
        <v>0.72986111111111096</v>
      </c>
      <c r="D29" s="27" t="s">
        <v>22</v>
      </c>
      <c r="E29" s="46" t="s">
        <v>23</v>
      </c>
      <c r="F29" s="46"/>
      <c r="G29" s="46"/>
      <c r="H29" s="46"/>
      <c r="I29" s="27" t="s">
        <v>24</v>
      </c>
      <c r="J29" s="15"/>
      <c r="K29" s="15"/>
      <c r="L29" s="15"/>
      <c r="M29"/>
      <c r="N29"/>
    </row>
    <row r="30" spans="1:14" s="8" customFormat="1">
      <c r="A30"/>
      <c r="B30"/>
      <c r="C30"/>
      <c r="D30" s="30"/>
      <c r="E30" s="1"/>
      <c r="F30"/>
      <c r="G30"/>
      <c r="H30"/>
      <c r="I30"/>
      <c r="J30"/>
      <c r="K30"/>
      <c r="L30"/>
      <c r="M30"/>
      <c r="N30"/>
    </row>
    <row r="31" spans="1:14" s="8" customFormat="1">
      <c r="A31"/>
      <c r="B31"/>
      <c r="C31"/>
      <c r="D31" s="30"/>
      <c r="E31" s="1"/>
      <c r="F31"/>
      <c r="G31"/>
      <c r="H31"/>
      <c r="I31"/>
      <c r="J31"/>
      <c r="K31"/>
      <c r="L31"/>
      <c r="M31"/>
      <c r="N31"/>
    </row>
    <row r="32" spans="1:14" s="8" customFormat="1">
      <c r="A32"/>
      <c r="B32"/>
      <c r="C32"/>
      <c r="D32" s="30"/>
      <c r="E32" s="1"/>
      <c r="F32"/>
      <c r="G32"/>
      <c r="H32"/>
      <c r="I32"/>
      <c r="J32"/>
      <c r="K32"/>
      <c r="L32"/>
      <c r="M32"/>
      <c r="N32"/>
    </row>
    <row r="33" spans="1:14" s="8" customFormat="1">
      <c r="A33"/>
      <c r="B33"/>
      <c r="C33"/>
      <c r="D33" s="30"/>
      <c r="E33" s="1"/>
      <c r="F33"/>
      <c r="G33"/>
      <c r="H33"/>
      <c r="I33"/>
      <c r="J33"/>
      <c r="K33"/>
      <c r="L33"/>
      <c r="M33"/>
      <c r="N33"/>
    </row>
    <row r="34" spans="1:14" s="8" customFormat="1">
      <c r="A34"/>
      <c r="B34"/>
      <c r="C34"/>
      <c r="D34" s="30"/>
      <c r="E34" s="1"/>
      <c r="F34"/>
      <c r="G34"/>
      <c r="H34"/>
      <c r="I34"/>
      <c r="J34"/>
      <c r="K34"/>
      <c r="L34"/>
      <c r="M34"/>
      <c r="N34"/>
    </row>
    <row r="35" spans="1:14" s="8" customFormat="1">
      <c r="A35"/>
      <c r="B35"/>
      <c r="C35"/>
      <c r="D35" s="30"/>
      <c r="E35" s="1"/>
      <c r="F35"/>
      <c r="G35"/>
      <c r="H35"/>
      <c r="I35"/>
      <c r="J35"/>
      <c r="K35"/>
      <c r="L35"/>
      <c r="M35"/>
      <c r="N35"/>
    </row>
    <row r="36" spans="1:14" s="8" customFormat="1">
      <c r="A36"/>
      <c r="B36"/>
      <c r="C36"/>
      <c r="D36" s="30"/>
      <c r="E36" s="1"/>
      <c r="F36"/>
      <c r="G36"/>
      <c r="H36"/>
      <c r="I36"/>
      <c r="J36"/>
      <c r="K36"/>
      <c r="L36"/>
      <c r="M36"/>
      <c r="N36"/>
    </row>
    <row r="37" spans="1:14" s="8" customFormat="1">
      <c r="A37"/>
      <c r="B37"/>
      <c r="C37"/>
      <c r="D37" s="30"/>
      <c r="E37" s="1"/>
      <c r="F37"/>
      <c r="G37"/>
      <c r="H37"/>
      <c r="I37"/>
      <c r="J37"/>
      <c r="K37"/>
      <c r="L37"/>
      <c r="M37"/>
      <c r="N37"/>
    </row>
    <row r="38" spans="1:14" s="8" customFormat="1">
      <c r="A38"/>
      <c r="B38"/>
      <c r="C38"/>
      <c r="D38" s="30"/>
      <c r="E38" s="1"/>
      <c r="F38"/>
      <c r="G38"/>
      <c r="H38"/>
      <c r="I38"/>
      <c r="J38"/>
      <c r="K38"/>
      <c r="L38"/>
      <c r="M38"/>
      <c r="N38"/>
    </row>
    <row r="39" spans="1:14" s="8" customFormat="1">
      <c r="A39"/>
      <c r="B39"/>
      <c r="C39"/>
      <c r="D39" s="30"/>
      <c r="E39" s="1"/>
      <c r="F39"/>
      <c r="G39"/>
      <c r="H39"/>
      <c r="I39"/>
      <c r="J39"/>
      <c r="K39"/>
      <c r="L39"/>
      <c r="M39"/>
      <c r="N39"/>
    </row>
    <row r="40" spans="1:14" s="8" customFormat="1">
      <c r="A40"/>
      <c r="B40"/>
      <c r="C40"/>
      <c r="D40" s="30"/>
      <c r="E40" s="1"/>
      <c r="F40"/>
      <c r="G40"/>
      <c r="H40"/>
      <c r="I40"/>
      <c r="J40"/>
      <c r="K40"/>
      <c r="L40"/>
      <c r="M40"/>
      <c r="N40"/>
    </row>
  </sheetData>
  <mergeCells count="32">
    <mergeCell ref="I24:I27"/>
    <mergeCell ref="L6:L7"/>
    <mergeCell ref="H16:H17"/>
    <mergeCell ref="G16:G17"/>
    <mergeCell ref="F16:F17"/>
    <mergeCell ref="I14:I17"/>
    <mergeCell ref="E29:H29"/>
    <mergeCell ref="D10:D13"/>
    <mergeCell ref="E10:E13"/>
    <mergeCell ref="I6:I13"/>
    <mergeCell ref="J6:J13"/>
    <mergeCell ref="D6:D9"/>
    <mergeCell ref="F6:F7"/>
    <mergeCell ref="G6:G7"/>
    <mergeCell ref="H6:H7"/>
    <mergeCell ref="F12:F13"/>
    <mergeCell ref="G12:G13"/>
    <mergeCell ref="H12:H13"/>
    <mergeCell ref="I19:I22"/>
    <mergeCell ref="F21:F22"/>
    <mergeCell ref="G21:G22"/>
    <mergeCell ref="H21:H22"/>
    <mergeCell ref="E2:H2"/>
    <mergeCell ref="D24:D27"/>
    <mergeCell ref="E24:E27"/>
    <mergeCell ref="F18:H18"/>
    <mergeCell ref="F23:H23"/>
    <mergeCell ref="E6:E9"/>
    <mergeCell ref="E14:E17"/>
    <mergeCell ref="D14:D17"/>
    <mergeCell ref="D19:D22"/>
    <mergeCell ref="E19:E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85B8-637A-48B1-83EC-BF92B225C338}">
  <dimension ref="A2:C8"/>
  <sheetViews>
    <sheetView workbookViewId="0">
      <selection activeCell="D24" sqref="D24"/>
    </sheetView>
  </sheetViews>
  <sheetFormatPr baseColWidth="10" defaultRowHeight="14.15"/>
  <cols>
    <col min="1" max="1" width="13.140625" bestFit="1" customWidth="1"/>
    <col min="2" max="2" width="13.28515625" bestFit="1" customWidth="1"/>
  </cols>
  <sheetData>
    <row r="2" spans="1:3">
      <c r="A2" s="56" t="s">
        <v>36</v>
      </c>
      <c r="B2" s="56" t="s">
        <v>39</v>
      </c>
      <c r="C2" s="68" t="s">
        <v>53</v>
      </c>
    </row>
    <row r="3" spans="1:3">
      <c r="A3" s="56" t="s">
        <v>37</v>
      </c>
      <c r="B3" s="56"/>
      <c r="C3" s="68" t="s">
        <v>55</v>
      </c>
    </row>
    <row r="4" spans="1:3">
      <c r="A4" s="56" t="s">
        <v>9</v>
      </c>
      <c r="B4" s="56" t="s">
        <v>40</v>
      </c>
      <c r="C4" s="68" t="s">
        <v>54</v>
      </c>
    </row>
    <row r="5" spans="1:3">
      <c r="A5" s="56" t="s">
        <v>38</v>
      </c>
      <c r="B5" s="56" t="s">
        <v>41</v>
      </c>
      <c r="C5" s="68" t="s">
        <v>56</v>
      </c>
    </row>
    <row r="6" spans="1:3">
      <c r="A6" s="56" t="s">
        <v>50</v>
      </c>
      <c r="B6" s="56" t="s">
        <v>51</v>
      </c>
      <c r="C6" s="68" t="s">
        <v>58</v>
      </c>
    </row>
    <row r="7" spans="1:3">
      <c r="A7" s="56" t="s">
        <v>8</v>
      </c>
      <c r="C7" s="68" t="s">
        <v>52</v>
      </c>
    </row>
    <row r="8" spans="1:3">
      <c r="A8" s="56" t="s">
        <v>11</v>
      </c>
      <c r="C8" s="68" t="s">
        <v>57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CEB6F284F5DD47A291219F9D7DA748" ma:contentTypeVersion="9" ma:contentTypeDescription="Ein neues Dokument erstellen." ma:contentTypeScope="" ma:versionID="b3239aa8b6a3bfba0c34ce1cf35811d2">
  <xsd:schema xmlns:xsd="http://www.w3.org/2001/XMLSchema" xmlns:xs="http://www.w3.org/2001/XMLSchema" xmlns:p="http://schemas.microsoft.com/office/2006/metadata/properties" xmlns:ns2="70b1eebe-5a26-4ad0-9493-b00fefe56f6f" xmlns:ns3="048a7750-0228-46f6-9c58-a433afe02fac" targetNamespace="http://schemas.microsoft.com/office/2006/metadata/properties" ma:root="true" ma:fieldsID="16703dcc6e921f1f2e9303d26c38c970" ns2:_="" ns3:_="">
    <xsd:import namespace="70b1eebe-5a26-4ad0-9493-b00fefe56f6f"/>
    <xsd:import namespace="048a7750-0228-46f6-9c58-a433afe02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1eebe-5a26-4ad0-9493-b00fefe56f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a7750-0228-46f6-9c58-a433afe02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a7750-0228-46f6-9c58-a433afe02fac">
      <UserInfo>
        <DisplayName>Heidi Reckließ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1D6898-6A70-45E7-9590-39B74A5F0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1eebe-5a26-4ad0-9493-b00fefe56f6f"/>
    <ds:schemaRef ds:uri="048a7750-0228-46f6-9c58-a433afe02f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EC6B0-8BC4-47F6-B977-299CE6802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E3F1B-4939-4E8C-97AB-887A7F1ACD5F}">
  <ds:schemaRefs>
    <ds:schemaRef ds:uri="http://purl.org/dc/dcmitype/"/>
    <ds:schemaRef ds:uri="http://schemas.microsoft.com/office/2006/metadata/properties"/>
    <ds:schemaRef ds:uri="048a7750-0228-46f6-9c58-a433afe02fac"/>
    <ds:schemaRef ds:uri="http://schemas.microsoft.com/office/2006/documentManagement/types"/>
    <ds:schemaRef ds:uri="70b1eebe-5a26-4ad0-9493-b00fefe56f6f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Podiumsdiskussion</vt:lpstr>
      <vt:lpstr>Telefonnr.</vt:lpstr>
    </vt:vector>
  </TitlesOfParts>
  <Manager/>
  <Company>ICG Infora Consulting Group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StefanPosch</dc:creator>
  <cp:keywords/>
  <dc:description/>
  <cp:lastModifiedBy>Hue San Do</cp:lastModifiedBy>
  <cp:revision/>
  <dcterms:created xsi:type="dcterms:W3CDTF">2007-05-09T13:08:14Z</dcterms:created>
  <dcterms:modified xsi:type="dcterms:W3CDTF">2021-09-30T13:19:49Z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0x010100EACEB6F284F5DD47A291219F9D7DA748</vt:lpwstr>
  </property>
  <property fmtid="{D5CDD505-2E9C-101B-9397-08002B2CF9AE}" pid="3" name="_dlc_DocIdItemGuid">
    <vt:lpwstr>069e8d2e-4275-49e8-afdd-5e5ee013c609</vt:lpwstr>
  </property>
  <property fmtid="{D5CDD505-2E9C-101B-9397-08002B2CF9AE}" pid="4" name="TaxKeyword">
    <vt:lpwstr/>
  </property>
</Properties>
</file>